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živatel\Desktop\"/>
    </mc:Choice>
  </mc:AlternateContent>
  <xr:revisionPtr revIDLastSave="0" documentId="13_ncr:1_{B80C36DB-90F4-4B6D-996E-351C1E27BEF7}" xr6:coauthVersionLast="36" xr6:coauthVersionMax="47" xr10:uidLastSave="{00000000-0000-0000-0000-000000000000}"/>
  <bookViews>
    <workbookView xWindow="0" yWindow="0" windowWidth="21570" windowHeight="9240" tabRatio="601" xr2:uid="{00000000-000D-0000-FFFF-FFFF00000000}"/>
  </bookViews>
  <sheets>
    <sheet name="ZŠ Praha-Petrovice" sheetId="12" r:id="rId1"/>
    <sheet name="List10" sheetId="11" r:id="rId2"/>
  </sheets>
  <calcPr calcId="191029"/>
  <customWorkbookViews>
    <customWorkbookView name=". - vlastní pohled" guid="{E9DC8400-D8BA-11D9-B2B4-005004396E73}" mergeInterval="0" personalView="1" maximized="1" xWindow="5" yWindow="24" windowWidth="716" windowHeight="436" tabRatio="601" activeSheetId="1"/>
  </customWorkbookViews>
</workbook>
</file>

<file path=xl/calcChain.xml><?xml version="1.0" encoding="utf-8"?>
<calcChain xmlns="http://schemas.openxmlformats.org/spreadsheetml/2006/main">
  <c r="C16" i="12" l="1"/>
  <c r="B44" i="12"/>
  <c r="C43" i="12" l="1"/>
  <c r="B43" i="12"/>
  <c r="C28" i="12"/>
  <c r="B28" i="12"/>
  <c r="C17" i="12"/>
  <c r="B17" i="12"/>
  <c r="C3" i="12"/>
  <c r="C2" i="12" s="1"/>
  <c r="B3" i="12"/>
  <c r="B2" i="12" s="1"/>
  <c r="B16" i="12" l="1"/>
  <c r="C51" i="12"/>
  <c r="B51" i="12"/>
</calcChain>
</file>

<file path=xl/sharedStrings.xml><?xml version="1.0" encoding="utf-8"?>
<sst xmlns="http://schemas.openxmlformats.org/spreadsheetml/2006/main" count="52" uniqueCount="52">
  <si>
    <t>Příjmy celkem</t>
  </si>
  <si>
    <t>Vlastní příjmy</t>
  </si>
  <si>
    <t>z toho: - stravné</t>
  </si>
  <si>
    <t xml:space="preserve">           - školné</t>
  </si>
  <si>
    <t xml:space="preserve">           - nájemné</t>
  </si>
  <si>
    <t>Výdaje celkem</t>
  </si>
  <si>
    <t>Materiální náklady celkem</t>
  </si>
  <si>
    <t>Nemateriální náklady celkem</t>
  </si>
  <si>
    <t xml:space="preserve"> - nákup materiálu</t>
  </si>
  <si>
    <t xml:space="preserve"> - potraviny</t>
  </si>
  <si>
    <t xml:space="preserve"> - plyn</t>
  </si>
  <si>
    <t xml:space="preserve"> - el.energie</t>
  </si>
  <si>
    <t xml:space="preserve"> - pohonné hmoty</t>
  </si>
  <si>
    <t xml:space="preserve"> - opravy a udržování</t>
  </si>
  <si>
    <t xml:space="preserve"> - nájemné</t>
  </si>
  <si>
    <t xml:space="preserve"> - pojistné</t>
  </si>
  <si>
    <t xml:space="preserve"> - odvoz odpadu</t>
  </si>
  <si>
    <t xml:space="preserve"> - služby pošt</t>
  </si>
  <si>
    <t xml:space="preserve"> - služby peněžních ústavů</t>
  </si>
  <si>
    <t xml:space="preserve"> - cestovné</t>
  </si>
  <si>
    <t xml:space="preserve"> - náklady na reprezentaci</t>
  </si>
  <si>
    <t xml:space="preserve"> - pára</t>
  </si>
  <si>
    <t xml:space="preserve">           - fond rezervní</t>
  </si>
  <si>
    <t xml:space="preserve">           - fond investiční</t>
  </si>
  <si>
    <t xml:space="preserve">           - fond odměn</t>
  </si>
  <si>
    <t>Výsledek</t>
  </si>
  <si>
    <t>Příspěvek ÚMČ na provoz</t>
  </si>
  <si>
    <t>Hlavní činnost</t>
  </si>
  <si>
    <t>Doplňková činnost</t>
  </si>
  <si>
    <t xml:space="preserve">           - úroky</t>
  </si>
  <si>
    <t xml:space="preserve">           - ostatní příjmy</t>
  </si>
  <si>
    <t xml:space="preserve"> - drobný majetek v OE</t>
  </si>
  <si>
    <t xml:space="preserve"> - voda studená + srážková  </t>
  </si>
  <si>
    <t xml:space="preserve"> - služby telefon</t>
  </si>
  <si>
    <t xml:space="preserve"> - programy PC v OE</t>
  </si>
  <si>
    <t xml:space="preserve"> - ostatní služby</t>
  </si>
  <si>
    <t xml:space="preserve"> - voda teplá</t>
  </si>
  <si>
    <t xml:space="preserve"> - ostatní náklady</t>
  </si>
  <si>
    <t xml:space="preserve"> - internet</t>
  </si>
  <si>
    <t>Osobní náklady celkem</t>
  </si>
  <si>
    <t xml:space="preserve"> - mzdy, OON, zákonné odvody, FKSP</t>
  </si>
  <si>
    <t xml:space="preserve"> - prádlo, oděv, ochranné pomůcky</t>
  </si>
  <si>
    <t xml:space="preserve"> - preventivní prohlídky</t>
  </si>
  <si>
    <t xml:space="preserve"> - vzdělávání</t>
  </si>
  <si>
    <t>Náklady DDM</t>
  </si>
  <si>
    <t>Odpisy</t>
  </si>
  <si>
    <t xml:space="preserve">           - provozní režie cizí žáci</t>
  </si>
  <si>
    <t xml:space="preserve">           - školní akce hrazené rodiči</t>
  </si>
  <si>
    <t xml:space="preserve"> - nákup materiálu hrazený rodiči</t>
  </si>
  <si>
    <t xml:space="preserve"> - sklužby hrazené rodiči</t>
  </si>
  <si>
    <t>Daně a poplatky</t>
  </si>
  <si>
    <t>Rozpočet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</si>
</sst>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i/>
      <sz val="10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i/>
      <sz val="14"/>
      <name val="Arial CE"/>
      <family val="2"/>
      <charset val="238"/>
    </font>
    <font>
      <b/>
      <i/>
      <sz val="10"/>
      <color indexed="8"/>
      <name val="Arial CE"/>
      <charset val="238"/>
    </font>
    <font>
      <b/>
      <sz val="9"/>
      <name val="Arial CE"/>
      <charset val="238"/>
    </font>
    <font>
      <b/>
      <i/>
      <sz val="9"/>
      <name val="Arial CE"/>
      <charset val="238"/>
    </font>
    <font>
      <sz val="14"/>
      <name val="Arial CE"/>
      <charset val="238"/>
    </font>
    <font>
      <b/>
      <sz val="14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7" fillId="0" borderId="4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6" fillId="0" borderId="1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11" fillId="0" borderId="8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3" fontId="7" fillId="0" borderId="3" xfId="0" applyNumberFormat="1" applyFont="1" applyBorder="1" applyAlignment="1" applyProtection="1">
      <alignment vertical="center"/>
      <protection locked="0"/>
    </xf>
    <xf numFmtId="3" fontId="7" fillId="0" borderId="6" xfId="0" applyNumberFormat="1" applyFont="1" applyBorder="1" applyAlignment="1" applyProtection="1">
      <alignment vertical="center"/>
      <protection locked="0"/>
    </xf>
    <xf numFmtId="3" fontId="8" fillId="0" borderId="14" xfId="0" applyNumberFormat="1" applyFont="1" applyBorder="1" applyAlignment="1" applyProtection="1">
      <alignment vertical="center"/>
      <protection locked="0"/>
    </xf>
    <xf numFmtId="3" fontId="9" fillId="0" borderId="10" xfId="0" applyNumberFormat="1" applyFont="1" applyBorder="1" applyAlignment="1" applyProtection="1">
      <alignment vertical="center"/>
      <protection locked="0"/>
    </xf>
    <xf numFmtId="0" fontId="6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3" fontId="7" fillId="0" borderId="1" xfId="0" applyNumberFormat="1" applyFont="1" applyBorder="1" applyAlignment="1" applyProtection="1">
      <alignment vertical="center"/>
      <protection locked="0"/>
    </xf>
    <xf numFmtId="3" fontId="7" fillId="0" borderId="2" xfId="0" applyNumberFormat="1" applyFont="1" applyBorder="1" applyAlignment="1" applyProtection="1">
      <alignment vertical="center"/>
      <protection locked="0"/>
    </xf>
    <xf numFmtId="3" fontId="7" fillId="0" borderId="7" xfId="0" applyNumberFormat="1" applyFont="1" applyBorder="1" applyAlignment="1" applyProtection="1">
      <alignment vertical="center"/>
      <protection locked="0"/>
    </xf>
    <xf numFmtId="3" fontId="9" fillId="0" borderId="9" xfId="0" applyNumberFormat="1" applyFont="1" applyBorder="1" applyAlignment="1" applyProtection="1">
      <alignment vertical="center"/>
      <protection locked="0"/>
    </xf>
    <xf numFmtId="3" fontId="8" fillId="0" borderId="5" xfId="0" applyNumberFormat="1" applyFont="1" applyBorder="1" applyAlignment="1" applyProtection="1">
      <alignment vertical="center"/>
      <protection locked="0"/>
    </xf>
    <xf numFmtId="3" fontId="7" fillId="0" borderId="1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3" fontId="12" fillId="0" borderId="9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3" fontId="14" fillId="0" borderId="22" xfId="0" applyNumberFormat="1" applyFont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</cellXfs>
  <cellStyles count="1">
    <cellStyle name="Normální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charset val="238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F4FE11-4E03-4536-9A2C-B4CB280C1B3E}" name="Tabulka1" displayName="Tabulka1" ref="A1:C51" totalsRowShown="0" headerRowBorderDxfId="1" tableBorderDxfId="2">
  <autoFilter ref="A1:C51" xr:uid="{DFB96B9D-DAC2-4C07-B483-679268688673}"/>
  <tableColumns count="3">
    <tableColumn id="1" xr3:uid="{67866120-FFE7-47DF-9A9C-AC3C8FE4B068}" name="Rozpočet 2025" dataDxfId="0"/>
    <tableColumn id="2" xr3:uid="{2E7FAEAF-0F2E-4B67-8CA3-291DC6F2C943}" name="Hlavní činnost"/>
    <tableColumn id="3" xr3:uid="{2CCCD796-64A9-4F5C-BADA-801F160534F4}" name="Doplňková činnost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tabSelected="1" workbookViewId="0">
      <selection activeCell="M22" sqref="M22"/>
    </sheetView>
  </sheetViews>
  <sheetFormatPr defaultColWidth="9" defaultRowHeight="12.75" x14ac:dyDescent="0.2"/>
  <cols>
    <col min="1" max="1" width="31.42578125" style="1" customWidth="1"/>
    <col min="2" max="2" width="24.42578125" style="14" customWidth="1"/>
    <col min="3" max="3" width="30.28515625" style="14" customWidth="1"/>
    <col min="4" max="16384" width="9" style="1"/>
  </cols>
  <sheetData>
    <row r="1" spans="1:3" ht="24.75" customHeight="1" thickBot="1" x14ac:dyDescent="0.25">
      <c r="A1" s="44" t="s">
        <v>51</v>
      </c>
      <c r="B1" s="45" t="s">
        <v>27</v>
      </c>
      <c r="C1" s="46" t="s">
        <v>28</v>
      </c>
    </row>
    <row r="2" spans="1:3" s="2" customFormat="1" ht="24" customHeight="1" thickBot="1" x14ac:dyDescent="0.25">
      <c r="A2" s="48" t="s">
        <v>0</v>
      </c>
      <c r="B2" s="49">
        <f>B3+B14+B15</f>
        <v>15730000</v>
      </c>
      <c r="C2" s="50">
        <f>C3+C14+C15</f>
        <v>2400000</v>
      </c>
    </row>
    <row r="3" spans="1:3" s="3" customFormat="1" ht="15" customHeight="1" thickBot="1" x14ac:dyDescent="0.25">
      <c r="A3" s="21" t="s">
        <v>1</v>
      </c>
      <c r="B3" s="7">
        <f>SUM(B4:B13)</f>
        <v>8005000</v>
      </c>
      <c r="C3" s="30">
        <f>SUM(C4:C13)</f>
        <v>2400000</v>
      </c>
    </row>
    <row r="4" spans="1:3" s="5" customFormat="1" ht="11.1" customHeight="1" x14ac:dyDescent="0.2">
      <c r="A4" s="22" t="s">
        <v>2</v>
      </c>
      <c r="B4" s="17">
        <v>3900000</v>
      </c>
      <c r="C4" s="31">
        <v>1200000</v>
      </c>
    </row>
    <row r="5" spans="1:3" s="5" customFormat="1" ht="11.1" customHeight="1" x14ac:dyDescent="0.2">
      <c r="A5" s="23" t="s">
        <v>3</v>
      </c>
      <c r="B5" s="4">
        <v>800000</v>
      </c>
      <c r="C5" s="32">
        <v>100000</v>
      </c>
    </row>
    <row r="6" spans="1:3" s="5" customFormat="1" ht="11.1" customHeight="1" x14ac:dyDescent="0.2">
      <c r="A6" s="23" t="s">
        <v>46</v>
      </c>
      <c r="B6" s="4">
        <v>400000</v>
      </c>
      <c r="C6" s="32"/>
    </row>
    <row r="7" spans="1:3" s="5" customFormat="1" ht="11.1" customHeight="1" x14ac:dyDescent="0.2">
      <c r="A7" s="23" t="s">
        <v>4</v>
      </c>
      <c r="B7" s="4"/>
      <c r="C7" s="32">
        <v>1100000</v>
      </c>
    </row>
    <row r="8" spans="1:3" s="5" customFormat="1" ht="11.1" customHeight="1" x14ac:dyDescent="0.2">
      <c r="A8" s="23" t="s">
        <v>29</v>
      </c>
      <c r="B8" s="4">
        <v>5000</v>
      </c>
      <c r="C8" s="32"/>
    </row>
    <row r="9" spans="1:3" s="5" customFormat="1" ht="11.1" customHeight="1" x14ac:dyDescent="0.2">
      <c r="A9" s="23" t="s">
        <v>47</v>
      </c>
      <c r="B9" s="4">
        <v>1700000</v>
      </c>
      <c r="C9" s="32"/>
    </row>
    <row r="10" spans="1:3" s="5" customFormat="1" ht="11.1" customHeight="1" x14ac:dyDescent="0.2">
      <c r="A10" s="23" t="s">
        <v>30</v>
      </c>
      <c r="B10" s="4">
        <v>400000</v>
      </c>
      <c r="C10" s="32"/>
    </row>
    <row r="11" spans="1:3" s="5" customFormat="1" ht="11.1" customHeight="1" x14ac:dyDescent="0.2">
      <c r="A11" s="23" t="s">
        <v>24</v>
      </c>
      <c r="B11" s="4">
        <v>300000</v>
      </c>
      <c r="C11" s="32"/>
    </row>
    <row r="12" spans="1:3" s="5" customFormat="1" ht="11.1" customHeight="1" x14ac:dyDescent="0.2">
      <c r="A12" s="23" t="s">
        <v>22</v>
      </c>
      <c r="B12" s="4">
        <v>500000</v>
      </c>
      <c r="C12" s="32"/>
    </row>
    <row r="13" spans="1:3" s="5" customFormat="1" ht="11.1" customHeight="1" thickBot="1" x14ac:dyDescent="0.25">
      <c r="A13" s="24" t="s">
        <v>23</v>
      </c>
      <c r="B13" s="18"/>
      <c r="C13" s="33"/>
    </row>
    <row r="14" spans="1:3" s="3" customFormat="1" ht="19.5" thickBot="1" x14ac:dyDescent="0.25">
      <c r="A14" s="21" t="s">
        <v>26</v>
      </c>
      <c r="B14" s="20">
        <v>7725000</v>
      </c>
      <c r="C14" s="34"/>
    </row>
    <row r="15" spans="1:3" s="3" customFormat="1" ht="11.1" customHeight="1" thickBot="1" x14ac:dyDescent="0.25">
      <c r="A15" s="25"/>
      <c r="B15" s="19"/>
      <c r="C15" s="35"/>
    </row>
    <row r="16" spans="1:3" s="6" customFormat="1" ht="24" customHeight="1" thickBot="1" x14ac:dyDescent="0.25">
      <c r="A16" s="48" t="s">
        <v>5</v>
      </c>
      <c r="B16" s="49">
        <f>B17+B28+B43+B48+B50+B49</f>
        <v>15730000</v>
      </c>
      <c r="C16" s="50">
        <f>C17+C28+C43+C48+C50+C49</f>
        <v>1821000</v>
      </c>
    </row>
    <row r="17" spans="1:3" s="8" customFormat="1" ht="15" customHeight="1" thickBot="1" x14ac:dyDescent="0.25">
      <c r="A17" s="21" t="s">
        <v>6</v>
      </c>
      <c r="B17" s="7">
        <f>SUM(B18:B27)</f>
        <v>8160000</v>
      </c>
      <c r="C17" s="30">
        <f>SUM(C18:C27)</f>
        <v>845000</v>
      </c>
    </row>
    <row r="18" spans="1:3" s="5" customFormat="1" ht="11.1" customHeight="1" x14ac:dyDescent="0.2">
      <c r="A18" s="22" t="s">
        <v>8</v>
      </c>
      <c r="B18" s="9">
        <v>1100000</v>
      </c>
      <c r="C18" s="36">
        <v>30000</v>
      </c>
    </row>
    <row r="19" spans="1:3" s="5" customFormat="1" ht="11.1" customHeight="1" x14ac:dyDescent="0.2">
      <c r="A19" s="22" t="s">
        <v>48</v>
      </c>
      <c r="B19" s="9">
        <v>30000</v>
      </c>
      <c r="C19" s="36"/>
    </row>
    <row r="20" spans="1:3" s="5" customFormat="1" ht="11.1" customHeight="1" x14ac:dyDescent="0.2">
      <c r="A20" s="23" t="s">
        <v>9</v>
      </c>
      <c r="B20" s="10">
        <v>3900000</v>
      </c>
      <c r="C20" s="37">
        <v>550000</v>
      </c>
    </row>
    <row r="21" spans="1:3" s="5" customFormat="1" ht="11.1" customHeight="1" x14ac:dyDescent="0.2">
      <c r="A21" s="23" t="s">
        <v>31</v>
      </c>
      <c r="B21" s="10">
        <v>100000</v>
      </c>
      <c r="C21" s="37"/>
    </row>
    <row r="22" spans="1:3" s="5" customFormat="1" ht="11.1" customHeight="1" x14ac:dyDescent="0.2">
      <c r="A22" s="23" t="s">
        <v>32</v>
      </c>
      <c r="B22" s="10">
        <v>260000</v>
      </c>
      <c r="C22" s="37">
        <v>20000</v>
      </c>
    </row>
    <row r="23" spans="1:3" s="5" customFormat="1" ht="11.1" customHeight="1" x14ac:dyDescent="0.2">
      <c r="A23" s="23" t="s">
        <v>36</v>
      </c>
      <c r="B23" s="10">
        <v>180000</v>
      </c>
      <c r="C23" s="37">
        <v>15000</v>
      </c>
    </row>
    <row r="24" spans="1:3" s="5" customFormat="1" ht="11.1" customHeight="1" x14ac:dyDescent="0.2">
      <c r="A24" s="23" t="s">
        <v>21</v>
      </c>
      <c r="B24" s="10">
        <v>1600000</v>
      </c>
      <c r="C24" s="37">
        <v>150000</v>
      </c>
    </row>
    <row r="25" spans="1:3" s="5" customFormat="1" ht="11.1" customHeight="1" x14ac:dyDescent="0.2">
      <c r="A25" s="23" t="s">
        <v>10</v>
      </c>
      <c r="B25" s="10">
        <v>180000</v>
      </c>
      <c r="C25" s="37">
        <v>10000</v>
      </c>
    </row>
    <row r="26" spans="1:3" s="5" customFormat="1" ht="11.1" customHeight="1" x14ac:dyDescent="0.2">
      <c r="A26" s="23" t="s">
        <v>11</v>
      </c>
      <c r="B26" s="10">
        <v>800000</v>
      </c>
      <c r="C26" s="37">
        <v>70000</v>
      </c>
    </row>
    <row r="27" spans="1:3" s="5" customFormat="1" ht="11.1" customHeight="1" thickBot="1" x14ac:dyDescent="0.25">
      <c r="A27" s="23" t="s">
        <v>12</v>
      </c>
      <c r="B27" s="10">
        <v>10000</v>
      </c>
      <c r="C27" s="37"/>
    </row>
    <row r="28" spans="1:3" s="5" customFormat="1" ht="15" customHeight="1" thickBot="1" x14ac:dyDescent="0.25">
      <c r="A28" s="21" t="s">
        <v>7</v>
      </c>
      <c r="B28" s="7">
        <f>SUM(B29:B42)</f>
        <v>5555000</v>
      </c>
      <c r="C28" s="30">
        <f>SUM(C29:C42)</f>
        <v>243000</v>
      </c>
    </row>
    <row r="29" spans="1:3" s="8" customFormat="1" ht="11.1" customHeight="1" x14ac:dyDescent="0.2">
      <c r="A29" s="22" t="s">
        <v>13</v>
      </c>
      <c r="B29" s="9">
        <v>1100000</v>
      </c>
      <c r="C29" s="36">
        <v>100000</v>
      </c>
    </row>
    <row r="30" spans="1:3" s="5" customFormat="1" ht="11.1" customHeight="1" x14ac:dyDescent="0.2">
      <c r="A30" s="23" t="s">
        <v>19</v>
      </c>
      <c r="B30" s="10">
        <v>10000</v>
      </c>
      <c r="C30" s="37"/>
    </row>
    <row r="31" spans="1:3" s="5" customFormat="1" ht="11.1" customHeight="1" x14ac:dyDescent="0.2">
      <c r="A31" s="23" t="s">
        <v>20</v>
      </c>
      <c r="B31" s="10">
        <v>5000</v>
      </c>
      <c r="C31" s="37"/>
    </row>
    <row r="32" spans="1:3" s="5" customFormat="1" ht="11.1" customHeight="1" x14ac:dyDescent="0.2">
      <c r="A32" s="23" t="s">
        <v>14</v>
      </c>
      <c r="B32" s="10">
        <v>40000</v>
      </c>
      <c r="C32" s="37"/>
    </row>
    <row r="33" spans="1:3" s="5" customFormat="1" ht="11.1" customHeight="1" x14ac:dyDescent="0.2">
      <c r="A33" s="23" t="s">
        <v>34</v>
      </c>
      <c r="B33" s="10">
        <v>20000</v>
      </c>
      <c r="C33" s="37"/>
    </row>
    <row r="34" spans="1:3" s="5" customFormat="1" ht="11.1" customHeight="1" x14ac:dyDescent="0.2">
      <c r="A34" s="23" t="s">
        <v>17</v>
      </c>
      <c r="B34" s="10">
        <v>10000</v>
      </c>
      <c r="C34" s="37"/>
    </row>
    <row r="35" spans="1:3" s="5" customFormat="1" ht="11.1" customHeight="1" x14ac:dyDescent="0.2">
      <c r="A35" s="23" t="s">
        <v>33</v>
      </c>
      <c r="B35" s="10">
        <v>85000</v>
      </c>
      <c r="C35" s="37">
        <v>8000</v>
      </c>
    </row>
    <row r="36" spans="1:3" s="5" customFormat="1" ht="11.1" customHeight="1" x14ac:dyDescent="0.2">
      <c r="A36" s="23" t="s">
        <v>38</v>
      </c>
      <c r="B36" s="10">
        <v>100000</v>
      </c>
      <c r="C36" s="37">
        <v>8000</v>
      </c>
    </row>
    <row r="37" spans="1:3" s="5" customFormat="1" ht="11.1" customHeight="1" x14ac:dyDescent="0.2">
      <c r="A37" s="23" t="s">
        <v>18</v>
      </c>
      <c r="B37" s="10">
        <v>60000</v>
      </c>
      <c r="C37" s="37">
        <v>7000</v>
      </c>
    </row>
    <row r="38" spans="1:3" s="5" customFormat="1" ht="11.1" customHeight="1" x14ac:dyDescent="0.2">
      <c r="A38" s="23" t="s">
        <v>16</v>
      </c>
      <c r="B38" s="10">
        <v>175000</v>
      </c>
      <c r="C38" s="37">
        <v>20000</v>
      </c>
    </row>
    <row r="39" spans="1:3" s="5" customFormat="1" ht="11.1" customHeight="1" x14ac:dyDescent="0.2">
      <c r="A39" s="23" t="s">
        <v>49</v>
      </c>
      <c r="B39" s="10">
        <v>1630000</v>
      </c>
      <c r="C39" s="37"/>
    </row>
    <row r="40" spans="1:3" s="5" customFormat="1" ht="11.1" customHeight="1" x14ac:dyDescent="0.2">
      <c r="A40" s="23" t="s">
        <v>35</v>
      </c>
      <c r="B40" s="10">
        <v>2200000</v>
      </c>
      <c r="C40" s="37">
        <v>100000</v>
      </c>
    </row>
    <row r="41" spans="1:3" s="5" customFormat="1" ht="11.1" customHeight="1" x14ac:dyDescent="0.2">
      <c r="A41" s="23" t="s">
        <v>15</v>
      </c>
      <c r="B41" s="10">
        <v>70000</v>
      </c>
      <c r="C41" s="37"/>
    </row>
    <row r="42" spans="1:3" s="5" customFormat="1" ht="11.1" customHeight="1" thickBot="1" x14ac:dyDescent="0.25">
      <c r="A42" s="23" t="s">
        <v>37</v>
      </c>
      <c r="B42" s="10">
        <v>50000</v>
      </c>
      <c r="C42" s="37"/>
    </row>
    <row r="43" spans="1:3" s="5" customFormat="1" ht="15" customHeight="1" thickBot="1" x14ac:dyDescent="0.25">
      <c r="A43" s="21" t="s">
        <v>39</v>
      </c>
      <c r="B43" s="7">
        <f>SUM(B44:B47)</f>
        <v>840000</v>
      </c>
      <c r="C43" s="30">
        <f>SUM(C44:C47)</f>
        <v>678000</v>
      </c>
    </row>
    <row r="44" spans="1:3" s="5" customFormat="1" ht="11.1" customHeight="1" x14ac:dyDescent="0.2">
      <c r="A44" s="26" t="s">
        <v>40</v>
      </c>
      <c r="B44" s="11">
        <f>610000+135000+9000</f>
        <v>754000</v>
      </c>
      <c r="C44" s="38">
        <v>678000</v>
      </c>
    </row>
    <row r="45" spans="1:3" s="5" customFormat="1" ht="11.1" customHeight="1" x14ac:dyDescent="0.2">
      <c r="A45" s="26" t="s">
        <v>41</v>
      </c>
      <c r="B45" s="11">
        <v>34000</v>
      </c>
      <c r="C45" s="38"/>
    </row>
    <row r="46" spans="1:3" s="8" customFormat="1" ht="11.1" customHeight="1" x14ac:dyDescent="0.2">
      <c r="A46" s="26" t="s">
        <v>42</v>
      </c>
      <c r="B46" s="11">
        <v>10000</v>
      </c>
      <c r="C46" s="38"/>
    </row>
    <row r="47" spans="1:3" s="13" customFormat="1" ht="11.1" customHeight="1" thickBot="1" x14ac:dyDescent="0.25">
      <c r="A47" s="27" t="s">
        <v>43</v>
      </c>
      <c r="B47" s="12">
        <v>42000</v>
      </c>
      <c r="C47" s="39"/>
    </row>
    <row r="48" spans="1:3" ht="15" customHeight="1" thickBot="1" x14ac:dyDescent="0.25">
      <c r="A48" s="28" t="s">
        <v>44</v>
      </c>
      <c r="B48" s="15">
        <v>800000</v>
      </c>
      <c r="C48" s="40"/>
    </row>
    <row r="49" spans="1:3" ht="15" customHeight="1" thickBot="1" x14ac:dyDescent="0.25">
      <c r="A49" s="29" t="s">
        <v>45</v>
      </c>
      <c r="B49" s="16">
        <v>275000</v>
      </c>
      <c r="C49" s="41"/>
    </row>
    <row r="50" spans="1:3" ht="15" customHeight="1" thickBot="1" x14ac:dyDescent="0.25">
      <c r="A50" s="29" t="s">
        <v>50</v>
      </c>
      <c r="B50" s="16">
        <v>100000</v>
      </c>
      <c r="C50" s="41">
        <v>55000</v>
      </c>
    </row>
    <row r="51" spans="1:3" ht="24" customHeight="1" x14ac:dyDescent="0.2">
      <c r="A51" s="47" t="s">
        <v>25</v>
      </c>
      <c r="B51" s="42">
        <f>B2-B16</f>
        <v>0</v>
      </c>
      <c r="C51" s="43">
        <f>C2-C16</f>
        <v>579000</v>
      </c>
    </row>
  </sheetData>
  <printOptions horizontalCentered="1" verticalCentered="1" gridLines="1"/>
  <pageMargins left="0.39370078740157483" right="0.39370078740157483" top="0.98425196850393704" bottom="0.39370078740157483" header="0.9055118110236221" footer="0.59055118110236227"/>
  <pageSetup paperSize="9" orientation="portrait" r:id="rId1"/>
  <headerFooter alignWithMargins="0">
    <oddHeader>&amp;L&amp;"Arial CE,Tučné"&amp;22Položkový rozpočet na rok 2025&amp;16
&amp;12Školský subjekt:&amp;13 Základní škola Praha-Petrovice, příspěvková organizace</oddHeader>
    <oddFooter xml:space="preserve">&amp;LDne: &amp;D
Vypracoval: 
Telefon:  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ZŠ Praha-Petrovice</vt:lpstr>
      <vt:lpstr>List10</vt:lpstr>
    </vt:vector>
  </TitlesOfParts>
  <Company>úřad MČ Praha 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Jaroslav Medvec</cp:lastModifiedBy>
  <cp:lastPrinted>2025-05-11T13:31:28Z</cp:lastPrinted>
  <dcterms:created xsi:type="dcterms:W3CDTF">2004-04-30T05:55:27Z</dcterms:created>
  <dcterms:modified xsi:type="dcterms:W3CDTF">2025-05-12T11:12:16Z</dcterms:modified>
</cp:coreProperties>
</file>